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wilding/Downloads/July24/"/>
    </mc:Choice>
  </mc:AlternateContent>
  <xr:revisionPtr revIDLastSave="0" documentId="13_ncr:1_{65DA6F8A-9E7A-EE49-ABCA-BA3F4CFA1B9B}" xr6:coauthVersionLast="47" xr6:coauthVersionMax="47" xr10:uidLastSave="{00000000-0000-0000-0000-000000000000}"/>
  <bookViews>
    <workbookView xWindow="160" yWindow="1280" windowWidth="35840" windowHeight="14400" xr2:uid="{FAD6E6F6-7694-FC4B-80A3-44E569F84459}"/>
  </bookViews>
  <sheets>
    <sheet name="Visits To FEMA" sheetId="1" r:id="rId1"/>
    <sheet name="Avg Num of Visits per Visitor" sheetId="2" r:id="rId2"/>
    <sheet name="Avg. Time on Page" sheetId="3" r:id="rId3"/>
    <sheet name="Avg. Visit Duration" sheetId="4" r:id="rId4"/>
    <sheet name="Visits Bounce Rate by Src Med" sheetId="6" r:id="rId5"/>
    <sheet name="Bounce Rate" sheetId="7" r:id="rId6"/>
    <sheet name="Pageviews by Source" sheetId="8" r:id="rId7"/>
    <sheet name="Total Unique Visitors" sheetId="9" r:id="rId8"/>
    <sheet name="Top Visited Pages" sheetId="10" r:id="rId9"/>
    <sheet name="Avg Pages per Visit" sheetId="11" r:id="rId10"/>
    <sheet name="Total Pageviews" sheetId="5" r:id="rId11"/>
    <sheet name="Visits from Social Networks" sheetId="12" r:id="rId12"/>
    <sheet name="Total Sessions" sheetId="13" r:id="rId13"/>
    <sheet name="Search Form Usage" sheetId="14" r:id="rId14"/>
    <sheet name="Organic Searches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1" l="1"/>
  <c r="C3" i="2"/>
</calcChain>
</file>

<file path=xl/sharedStrings.xml><?xml version="1.0" encoding="utf-8"?>
<sst xmlns="http://schemas.openxmlformats.org/spreadsheetml/2006/main" count="153" uniqueCount="77">
  <si>
    <t>Date</t>
  </si>
  <si>
    <t>Sessions</t>
  </si>
  <si>
    <t>Average Number of Visits per Visitor</t>
  </si>
  <si>
    <t>Users</t>
  </si>
  <si>
    <t>Avg. Time on Page</t>
  </si>
  <si>
    <t>Avg. Visit Duration</t>
  </si>
  <si>
    <t>Total Pageviews</t>
  </si>
  <si>
    <t>Visits and Bounce Rate by Source / Medium</t>
  </si>
  <si>
    <t>Source / Medium</t>
  </si>
  <si>
    <t>Bounce Rate</t>
  </si>
  <si>
    <t>Pageviews by Source</t>
  </si>
  <si>
    <t>Total Unique Visitors (Users)</t>
  </si>
  <si>
    <t>Top Visited Pages</t>
  </si>
  <si>
    <t>Avg Pages / Visit</t>
  </si>
  <si>
    <t>Visits Originating from Social Networks</t>
  </si>
  <si>
    <t>Total Visits (Sessions)</t>
  </si>
  <si>
    <t>Visits to FEMA</t>
  </si>
  <si>
    <t>Visit Per User</t>
  </si>
  <si>
    <t>(direct) / (none)</t>
  </si>
  <si>
    <t>(not set)</t>
  </si>
  <si>
    <t>First user source</t>
  </si>
  <si>
    <t>google</t>
  </si>
  <si>
    <t>(direct)</t>
  </si>
  <si>
    <t>bing</t>
  </si>
  <si>
    <t>Totals</t>
  </si>
  <si>
    <t>Session source / medium</t>
  </si>
  <si>
    <t>Total users</t>
  </si>
  <si>
    <t>Grand total</t>
  </si>
  <si>
    <t>google / organic</t>
  </si>
  <si>
    <t>bing / organic</t>
  </si>
  <si>
    <t>duckduckgo / organic</t>
  </si>
  <si>
    <t>lnks.gd / referral</t>
  </si>
  <si>
    <t>yahoo / organic</t>
  </si>
  <si>
    <t>new</t>
  </si>
  <si>
    <t>established</t>
  </si>
  <si>
    <t>Page title</t>
  </si>
  <si>
    <t>Views</t>
  </si>
  <si>
    <t>Avg Pages per visit</t>
  </si>
  <si>
    <t>Session source</t>
  </si>
  <si>
    <t>ecosia.org / organic</t>
  </si>
  <si>
    <t>aol / organic</t>
  </si>
  <si>
    <t>baidu / organic</t>
  </si>
  <si>
    <t>qwant.com / organic</t>
  </si>
  <si>
    <t>naver / organic</t>
  </si>
  <si>
    <t>Organic Searches</t>
  </si>
  <si>
    <t>duckduckgo</t>
  </si>
  <si>
    <t>yahoo</t>
  </si>
  <si>
    <t>lnks.gd</t>
  </si>
  <si>
    <t>yandex / organic</t>
  </si>
  <si>
    <t>ecosia.org</t>
  </si>
  <si>
    <t>disasterassistance.gov</t>
  </si>
  <si>
    <t>usfema.sharepoint.com</t>
  </si>
  <si>
    <t>statics.teams.cdn.office.net</t>
  </si>
  <si>
    <t>Searches from Search.gov</t>
  </si>
  <si>
    <t>disasterassistance.gov / referral</t>
  </si>
  <si>
    <t>Home</t>
  </si>
  <si>
    <t>Flood Maps</t>
  </si>
  <si>
    <t>Disasters and Other Declarations</t>
  </si>
  <si>
    <t>Designated Areas</t>
  </si>
  <si>
    <t>Careers at FEMA</t>
  </si>
  <si>
    <t>Flood Data Viewers and Geospatial Data</t>
  </si>
  <si>
    <t>Current Disasters</t>
  </si>
  <si>
    <t>Flood Insurance</t>
  </si>
  <si>
    <t>101theeagle.com</t>
  </si>
  <si>
    <t>10news.com</t>
  </si>
  <si>
    <t>FEMA Grants</t>
  </si>
  <si>
    <t>37s</t>
  </si>
  <si>
    <t>4m 18s</t>
  </si>
  <si>
    <t>m.facebook.com / referral</t>
  </si>
  <si>
    <t>lm.facebook.com / referral</t>
  </si>
  <si>
    <t>m.facebook.com</t>
  </si>
  <si>
    <t>10.27.201.26</t>
  </si>
  <si>
    <t>10.3.110.82</t>
  </si>
  <si>
    <t>10.40.10.26</t>
  </si>
  <si>
    <t>112spain.com</t>
  </si>
  <si>
    <t>123movies-to.org</t>
  </si>
  <si>
    <t>1244.educdn.net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</si>
</sst>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7" formatCode="_(* #,##0.000_);_(* \(#,##0.000\);_(* &quot;-&quot;??_);_(@_)"/>
  </numFmts>
  <fonts count="18" x14ac:knownFonts="1">
    <font>
      <sz val="12"/>
      <color theme="1"/>
      <name val="Calibri"/>
      <family val="2"/>
      <scheme val="minor"/>
    </font>
    <font>
      <sz val="18"/>
      <color theme="1"/>
      <name val="Arial"/>
      <family val="2"/>
    </font>
    <font>
      <b/>
      <sz val="13"/>
      <color rgb="FF000000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 (Body)"/>
    </font>
    <font>
      <b/>
      <sz val="18"/>
      <color theme="1"/>
      <name val="Calibri"/>
      <family val="2"/>
      <scheme val="minor"/>
    </font>
    <font>
      <sz val="18"/>
      <color rgb="FF222222"/>
      <name val="Arial"/>
      <family val="2"/>
    </font>
    <font>
      <sz val="20"/>
      <color theme="1"/>
      <name val="Calibri"/>
      <family val="2"/>
      <scheme val="minor"/>
    </font>
    <font>
      <sz val="20"/>
      <color rgb="FF222222"/>
      <name val="Arial"/>
      <family val="2"/>
    </font>
    <font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2"/>
      <color rgb="FF22222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vertical="top"/>
    </xf>
    <xf numFmtId="3" fontId="8" fillId="0" borderId="0" xfId="0" applyNumberFormat="1" applyFont="1"/>
    <xf numFmtId="0" fontId="9" fillId="0" borderId="0" xfId="0" applyFont="1"/>
    <xf numFmtId="3" fontId="1" fillId="0" borderId="0" xfId="0" applyNumberFormat="1" applyFont="1"/>
    <xf numFmtId="3" fontId="0" fillId="0" borderId="0" xfId="0" applyNumberFormat="1"/>
    <xf numFmtId="3" fontId="10" fillId="0" borderId="0" xfId="0" applyNumberFormat="1" applyFont="1"/>
    <xf numFmtId="3" fontId="5" fillId="0" borderId="0" xfId="0" applyNumberFormat="1" applyFont="1" applyAlignment="1">
      <alignment vertical="top"/>
    </xf>
    <xf numFmtId="3" fontId="0" fillId="0" borderId="0" xfId="0" applyNumberFormat="1" applyAlignment="1">
      <alignment wrapText="1"/>
    </xf>
    <xf numFmtId="3" fontId="7" fillId="0" borderId="0" xfId="0" applyNumberFormat="1" applyFont="1"/>
    <xf numFmtId="0" fontId="13" fillId="0" borderId="0" xfId="0" applyFont="1"/>
    <xf numFmtId="10" fontId="5" fillId="0" borderId="0" xfId="0" applyNumberFormat="1" applyFont="1"/>
    <xf numFmtId="164" fontId="3" fillId="0" borderId="0" xfId="1" applyNumberFormat="1" applyFont="1" applyAlignment="1">
      <alignment horizontal="center" vertical="center"/>
    </xf>
    <xf numFmtId="164" fontId="1" fillId="0" borderId="0" xfId="1" applyNumberFormat="1" applyFont="1"/>
    <xf numFmtId="164" fontId="1" fillId="0" borderId="0" xfId="1" applyNumberFormat="1" applyFont="1" applyAlignment="1">
      <alignment horizontal="center" vertical="center"/>
    </xf>
    <xf numFmtId="2" fontId="1" fillId="0" borderId="0" xfId="0" applyNumberFormat="1" applyFont="1"/>
    <xf numFmtId="0" fontId="11" fillId="0" borderId="0" xfId="0" applyFont="1"/>
    <xf numFmtId="164" fontId="11" fillId="0" borderId="0" xfId="1" applyNumberFormat="1" applyFont="1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/>
    <xf numFmtId="164" fontId="9" fillId="0" borderId="0" xfId="1" applyNumberFormat="1" applyFont="1"/>
    <xf numFmtId="164" fontId="0" fillId="0" borderId="0" xfId="1" applyNumberFormat="1" applyFont="1"/>
    <xf numFmtId="164" fontId="5" fillId="0" borderId="0" xfId="1" applyNumberFormat="1" applyFont="1"/>
    <xf numFmtId="164" fontId="16" fillId="0" borderId="0" xfId="1" applyNumberFormat="1" applyFont="1"/>
    <xf numFmtId="164" fontId="7" fillId="0" borderId="0" xfId="1" applyNumberFormat="1" applyFont="1"/>
    <xf numFmtId="164" fontId="7" fillId="0" borderId="0" xfId="1" applyNumberFormat="1" applyFont="1" applyAlignment="1">
      <alignment wrapText="1"/>
    </xf>
    <xf numFmtId="164" fontId="0" fillId="0" borderId="0" xfId="1" applyNumberFormat="1" applyFont="1" applyAlignment="1">
      <alignment wrapText="1"/>
    </xf>
    <xf numFmtId="164" fontId="15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164" fontId="2" fillId="0" borderId="0" xfId="1" applyNumberFormat="1" applyFont="1"/>
    <xf numFmtId="164" fontId="12" fillId="0" borderId="0" xfId="1" applyNumberFormat="1" applyFont="1"/>
    <xf numFmtId="0" fontId="9" fillId="0" borderId="0" xfId="0" applyFont="1" applyAlignment="1">
      <alignment horizontal="left"/>
    </xf>
    <xf numFmtId="0" fontId="3" fillId="0" borderId="0" xfId="0" applyFont="1" applyAlignment="1">
      <alignment vertical="top"/>
    </xf>
    <xf numFmtId="167" fontId="16" fillId="0" borderId="0" xfId="1" applyNumberFormat="1" applyFont="1"/>
    <xf numFmtId="167" fontId="5" fillId="0" borderId="0" xfId="0" applyNumberFormat="1" applyFont="1"/>
    <xf numFmtId="167" fontId="11" fillId="0" borderId="0" xfId="1" applyNumberFormat="1" applyFont="1"/>
    <xf numFmtId="167" fontId="0" fillId="0" borderId="0" xfId="1" applyNumberFormat="1" applyFont="1"/>
    <xf numFmtId="3" fontId="11" fillId="0" borderId="0" xfId="0" applyNumberFormat="1" applyFont="1"/>
    <xf numFmtId="3" fontId="4" fillId="0" borderId="0" xfId="0" applyNumberFormat="1" applyFont="1" applyAlignment="1"/>
    <xf numFmtId="3" fontId="7" fillId="0" borderId="0" xfId="0" applyNumberFormat="1" applyFont="1" applyAlignment="1"/>
    <xf numFmtId="3" fontId="0" fillId="0" borderId="0" xfId="0" applyNumberFormat="1" applyAlignment="1"/>
    <xf numFmtId="3" fontId="5" fillId="0" borderId="0" xfId="0" applyNumberFormat="1" applyFont="1" applyAlignment="1"/>
    <xf numFmtId="164" fontId="11" fillId="0" borderId="0" xfId="1" applyNumberFormat="1" applyFont="1" applyAlignment="1"/>
    <xf numFmtId="164" fontId="17" fillId="0" borderId="0" xfId="1" applyNumberFormat="1" applyFont="1" applyAlignment="1"/>
    <xf numFmtId="164" fontId="9" fillId="0" borderId="0" xfId="1" applyNumberFormat="1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1074D-4BD6-B049-B1A4-97F899D46963}">
  <dimension ref="A1:B12"/>
  <sheetViews>
    <sheetView tabSelected="1" workbookViewId="0">
      <selection sqref="A1:B1"/>
    </sheetView>
  </sheetViews>
  <sheetFormatPr baseColWidth="10" defaultRowHeight="23" x14ac:dyDescent="0.25"/>
  <cols>
    <col min="1" max="1" width="16.5" style="2" customWidth="1"/>
    <col min="2" max="2" width="20.5" style="26" bestFit="1" customWidth="1"/>
    <col min="3" max="3" width="18" style="2" customWidth="1"/>
    <col min="4" max="16384" width="10.83203125" style="2"/>
  </cols>
  <sheetData>
    <row r="1" spans="1:2" x14ac:dyDescent="0.25">
      <c r="A1" s="60" t="s">
        <v>16</v>
      </c>
      <c r="B1" s="60"/>
    </row>
    <row r="2" spans="1:2" x14ac:dyDescent="0.25">
      <c r="A2" s="1" t="s">
        <v>0</v>
      </c>
      <c r="B2" s="24" t="s">
        <v>1</v>
      </c>
    </row>
    <row r="3" spans="1:2" customFormat="1" ht="29" x14ac:dyDescent="0.35">
      <c r="A3" s="28">
        <v>20240712</v>
      </c>
      <c r="B3" s="29">
        <v>349307</v>
      </c>
    </row>
    <row r="4" spans="1:2" customFormat="1" ht="29" x14ac:dyDescent="0.35">
      <c r="A4" s="28">
        <v>20240717</v>
      </c>
      <c r="B4" s="29">
        <v>324202</v>
      </c>
    </row>
    <row r="5" spans="1:2" customFormat="1" ht="29" x14ac:dyDescent="0.35">
      <c r="A5" s="28">
        <v>20240716</v>
      </c>
      <c r="B5" s="29">
        <v>299032</v>
      </c>
    </row>
    <row r="6" spans="1:2" customFormat="1" ht="29" x14ac:dyDescent="0.35">
      <c r="A6" s="28">
        <v>20240711</v>
      </c>
      <c r="B6" s="29">
        <v>290803</v>
      </c>
    </row>
    <row r="7" spans="1:2" customFormat="1" ht="29" x14ac:dyDescent="0.35">
      <c r="A7" s="28">
        <v>20240718</v>
      </c>
      <c r="B7" s="29">
        <v>283657</v>
      </c>
    </row>
    <row r="8" spans="1:2" customFormat="1" ht="29" x14ac:dyDescent="0.35">
      <c r="A8" s="28">
        <v>20240715</v>
      </c>
      <c r="B8" s="29">
        <v>274721</v>
      </c>
    </row>
    <row r="9" spans="1:2" customFormat="1" ht="29" x14ac:dyDescent="0.35">
      <c r="A9" s="28">
        <v>20240713</v>
      </c>
      <c r="B9" s="29">
        <v>259422</v>
      </c>
    </row>
    <row r="10" spans="1:2" customFormat="1" ht="29" x14ac:dyDescent="0.35">
      <c r="A10" s="28">
        <v>20240723</v>
      </c>
      <c r="B10" s="29">
        <v>243400</v>
      </c>
    </row>
    <row r="11" spans="1:2" customFormat="1" ht="29" x14ac:dyDescent="0.35">
      <c r="A11" s="28">
        <v>20240710</v>
      </c>
      <c r="B11" s="29">
        <v>223266</v>
      </c>
    </row>
    <row r="12" spans="1:2" customFormat="1" ht="29" x14ac:dyDescent="0.35">
      <c r="A12" s="28">
        <v>20240719</v>
      </c>
      <c r="B12" s="29">
        <v>223179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3E623-4AE5-C946-8E9F-19F76641EE0C}">
  <dimension ref="A1:C4"/>
  <sheetViews>
    <sheetView workbookViewId="0">
      <selection sqref="A1:B1"/>
    </sheetView>
  </sheetViews>
  <sheetFormatPr baseColWidth="10" defaultRowHeight="16" x14ac:dyDescent="0.2"/>
  <cols>
    <col min="1" max="1" width="14.83203125" bestFit="1" customWidth="1"/>
    <col min="2" max="2" width="13.33203125" bestFit="1" customWidth="1"/>
    <col min="3" max="3" width="17.5" bestFit="1" customWidth="1"/>
  </cols>
  <sheetData>
    <row r="1" spans="1:3" s="4" customFormat="1" ht="23" x14ac:dyDescent="0.25">
      <c r="A1" s="60" t="s">
        <v>13</v>
      </c>
      <c r="B1" s="60"/>
    </row>
    <row r="3" spans="1:3" s="9" customFormat="1" ht="50" x14ac:dyDescent="0.2">
      <c r="A3" s="13" t="s">
        <v>36</v>
      </c>
      <c r="B3" s="13" t="s">
        <v>1</v>
      </c>
      <c r="C3" s="8" t="s">
        <v>37</v>
      </c>
    </row>
    <row r="4" spans="1:3" s="9" customFormat="1" ht="24" x14ac:dyDescent="0.2">
      <c r="A4" s="19">
        <v>19612454</v>
      </c>
      <c r="B4" s="19">
        <v>5832965</v>
      </c>
      <c r="C4" s="8">
        <f>A4/B4</f>
        <v>3.3623472796425147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E2748-504C-5F42-BD7A-DABFE2B645AC}">
  <dimension ref="A1:B3"/>
  <sheetViews>
    <sheetView workbookViewId="0">
      <selection activeCell="A2" sqref="A2"/>
    </sheetView>
  </sheetViews>
  <sheetFormatPr baseColWidth="10" defaultRowHeight="16" x14ac:dyDescent="0.2"/>
  <cols>
    <col min="1" max="1" width="18.33203125" bestFit="1" customWidth="1"/>
  </cols>
  <sheetData>
    <row r="1" spans="1:2" s="4" customFormat="1" ht="23" x14ac:dyDescent="0.25">
      <c r="A1" s="62" t="s">
        <v>6</v>
      </c>
      <c r="B1" s="62"/>
    </row>
    <row r="3" spans="1:2" ht="25" x14ac:dyDescent="0.25">
      <c r="A3" s="18">
        <v>19612454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FD97C-00EB-7E45-A9C4-BCFCDD1F1BC1}">
  <dimension ref="A1:B13"/>
  <sheetViews>
    <sheetView workbookViewId="0">
      <selection sqref="A1:B1"/>
    </sheetView>
  </sheetViews>
  <sheetFormatPr baseColWidth="10" defaultRowHeight="16" x14ac:dyDescent="0.2"/>
  <cols>
    <col min="1" max="1" width="51" style="20" bestFit="1" customWidth="1"/>
    <col min="2" max="2" width="18.5" style="34" bestFit="1" customWidth="1"/>
    <col min="3" max="4" width="20.5" style="17" bestFit="1" customWidth="1"/>
    <col min="5" max="8" width="18.6640625" style="17" bestFit="1" customWidth="1"/>
    <col min="9" max="9" width="19.83203125" style="17" bestFit="1" customWidth="1"/>
    <col min="10" max="10" width="24.6640625" style="17" bestFit="1" customWidth="1"/>
    <col min="11" max="11" width="18.6640625" style="17" bestFit="1" customWidth="1"/>
    <col min="12" max="12" width="23.33203125" style="17" bestFit="1" customWidth="1"/>
    <col min="13" max="16384" width="10.83203125" style="17"/>
  </cols>
  <sheetData>
    <row r="1" spans="1:2" ht="24" customHeight="1" x14ac:dyDescent="0.25">
      <c r="A1" s="53" t="s">
        <v>14</v>
      </c>
      <c r="B1" s="53"/>
    </row>
    <row r="3" spans="1:2" ht="29" x14ac:dyDescent="0.35">
      <c r="A3" s="28" t="s">
        <v>25</v>
      </c>
      <c r="B3" s="29" t="s">
        <v>1</v>
      </c>
    </row>
    <row r="4" spans="1:2" s="52" customFormat="1" ht="29" x14ac:dyDescent="0.35">
      <c r="A4" s="28" t="s">
        <v>28</v>
      </c>
      <c r="B4" s="29">
        <v>3148899</v>
      </c>
    </row>
    <row r="5" spans="1:2" s="52" customFormat="1" ht="29" x14ac:dyDescent="0.35">
      <c r="A5" s="28" t="s">
        <v>18</v>
      </c>
      <c r="B5" s="29">
        <v>1780406</v>
      </c>
    </row>
    <row r="6" spans="1:2" s="52" customFormat="1" ht="29" x14ac:dyDescent="0.35">
      <c r="A6" s="28" t="s">
        <v>29</v>
      </c>
      <c r="B6" s="29">
        <v>266856</v>
      </c>
    </row>
    <row r="7" spans="1:2" s="52" customFormat="1" ht="29" x14ac:dyDescent="0.35">
      <c r="A7" s="28" t="s">
        <v>68</v>
      </c>
      <c r="B7" s="29">
        <v>69891</v>
      </c>
    </row>
    <row r="8" spans="1:2" s="52" customFormat="1" ht="29" x14ac:dyDescent="0.35">
      <c r="A8" s="28" t="s">
        <v>32</v>
      </c>
      <c r="B8" s="29">
        <v>58416</v>
      </c>
    </row>
    <row r="9" spans="1:2" s="52" customFormat="1" ht="29" x14ac:dyDescent="0.35">
      <c r="A9" s="28" t="s">
        <v>54</v>
      </c>
      <c r="B9" s="29">
        <v>57868</v>
      </c>
    </row>
    <row r="10" spans="1:2" s="52" customFormat="1" ht="29" x14ac:dyDescent="0.35">
      <c r="A10" s="28" t="s">
        <v>31</v>
      </c>
      <c r="B10" s="29">
        <v>47621</v>
      </c>
    </row>
    <row r="11" spans="1:2" s="52" customFormat="1" ht="29" x14ac:dyDescent="0.35">
      <c r="A11" s="28" t="s">
        <v>19</v>
      </c>
      <c r="B11" s="29">
        <v>38497</v>
      </c>
    </row>
    <row r="12" spans="1:2" s="52" customFormat="1" ht="29" x14ac:dyDescent="0.35">
      <c r="A12" s="28" t="s">
        <v>69</v>
      </c>
      <c r="B12" s="29">
        <v>22424</v>
      </c>
    </row>
    <row r="13" spans="1:2" s="52" customFormat="1" ht="29" x14ac:dyDescent="0.35">
      <c r="A13" s="28" t="s">
        <v>30</v>
      </c>
      <c r="B13" s="29">
        <v>21765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2E66-1C2E-6349-BE0E-398C2A620CE2}">
  <dimension ref="A1:B5"/>
  <sheetViews>
    <sheetView workbookViewId="0">
      <selection sqref="A1:B1"/>
    </sheetView>
  </sheetViews>
  <sheetFormatPr baseColWidth="10" defaultRowHeight="16" x14ac:dyDescent="0.2"/>
  <cols>
    <col min="1" max="1" width="17.1640625" style="7" customWidth="1"/>
    <col min="2" max="2" width="17" customWidth="1"/>
  </cols>
  <sheetData>
    <row r="1" spans="1:2" ht="23" x14ac:dyDescent="0.2">
      <c r="A1" s="47" t="s">
        <v>15</v>
      </c>
      <c r="B1" s="47"/>
    </row>
    <row r="4" spans="1:2" ht="25" x14ac:dyDescent="0.3">
      <c r="A4" s="10" t="s">
        <v>1</v>
      </c>
      <c r="B4" s="6" t="s">
        <v>26</v>
      </c>
    </row>
    <row r="5" spans="1:2" ht="23" x14ac:dyDescent="0.25">
      <c r="A5" s="16">
        <v>5832965</v>
      </c>
      <c r="B5" s="25">
        <v>3063014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D3289-5D35-9C47-93C8-AC79D59C16FC}">
  <dimension ref="A1:C3"/>
  <sheetViews>
    <sheetView workbookViewId="0"/>
  </sheetViews>
  <sheetFormatPr baseColWidth="10" defaultRowHeight="24" x14ac:dyDescent="0.3"/>
  <cols>
    <col min="1" max="3" width="20.33203125" style="12" customWidth="1"/>
  </cols>
  <sheetData>
    <row r="1" spans="1:3" s="31" customFormat="1" ht="50" x14ac:dyDescent="0.2">
      <c r="A1" s="30" t="s">
        <v>53</v>
      </c>
      <c r="B1" s="30"/>
      <c r="C1" s="30"/>
    </row>
    <row r="2" spans="1:3" s="6" customFormat="1" x14ac:dyDescent="0.3">
      <c r="A2" s="14">
        <v>21384</v>
      </c>
      <c r="B2" s="12"/>
      <c r="C2" s="12"/>
    </row>
    <row r="3" spans="1:3" x14ac:dyDescent="0.3">
      <c r="A3" s="2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75985-BF27-014B-B379-38AFB7431FAA}">
  <dimension ref="A1:M15"/>
  <sheetViews>
    <sheetView zoomScale="90" zoomScaleNormal="90" workbookViewId="0"/>
  </sheetViews>
  <sheetFormatPr baseColWidth="10" defaultRowHeight="29" customHeight="1" x14ac:dyDescent="0.2"/>
  <cols>
    <col min="1" max="1" width="42.83203125" style="55" bestFit="1" customWidth="1"/>
    <col min="2" max="5" width="20.6640625" style="55" bestFit="1" customWidth="1"/>
    <col min="6" max="6" width="22.1640625" style="55" bestFit="1" customWidth="1"/>
    <col min="7" max="7" width="38.5" style="55" bestFit="1" customWidth="1"/>
    <col min="8" max="8" width="20.6640625" style="55" bestFit="1" customWidth="1"/>
    <col min="9" max="9" width="41" style="55" bestFit="1" customWidth="1"/>
    <col min="10" max="10" width="20.6640625" style="55" bestFit="1" customWidth="1"/>
    <col min="11" max="11" width="46.6640625" style="55" bestFit="1" customWidth="1"/>
    <col min="12" max="12" width="20.6640625" style="55" bestFit="1" customWidth="1"/>
    <col min="13" max="13" width="21.33203125" style="55" bestFit="1" customWidth="1"/>
    <col min="14" max="16384" width="10.83203125" style="55"/>
  </cols>
  <sheetData>
    <row r="1" spans="1:13" ht="29" customHeight="1" x14ac:dyDescent="0.3">
      <c r="A1" s="54" t="s">
        <v>44</v>
      </c>
    </row>
    <row r="2" spans="1:13" s="56" customFormat="1" ht="29" customHeight="1" x14ac:dyDescent="0.3"/>
    <row r="3" spans="1:13" s="58" customFormat="1" x14ac:dyDescent="0.35">
      <c r="A3" s="57" t="s">
        <v>20</v>
      </c>
      <c r="B3" s="57" t="s">
        <v>21</v>
      </c>
      <c r="C3" s="57" t="s">
        <v>23</v>
      </c>
      <c r="D3" s="57" t="s">
        <v>22</v>
      </c>
      <c r="E3" s="57" t="s">
        <v>46</v>
      </c>
      <c r="F3" s="57" t="s">
        <v>45</v>
      </c>
      <c r="G3" s="57" t="s">
        <v>50</v>
      </c>
      <c r="H3" s="57" t="s">
        <v>47</v>
      </c>
      <c r="I3" s="57" t="s">
        <v>51</v>
      </c>
      <c r="J3" s="57" t="s">
        <v>49</v>
      </c>
      <c r="K3" s="57" t="s">
        <v>52</v>
      </c>
      <c r="L3" s="57" t="s">
        <v>24</v>
      </c>
      <c r="M3" s="57"/>
    </row>
    <row r="4" spans="1:13" s="58" customFormat="1" x14ac:dyDescent="0.35">
      <c r="A4" s="57" t="s">
        <v>25</v>
      </c>
      <c r="B4" s="57" t="s">
        <v>26</v>
      </c>
      <c r="C4" s="57" t="s">
        <v>26</v>
      </c>
      <c r="D4" s="57" t="s">
        <v>26</v>
      </c>
      <c r="E4" s="57" t="s">
        <v>26</v>
      </c>
      <c r="F4" s="57" t="s">
        <v>26</v>
      </c>
      <c r="G4" s="57" t="s">
        <v>26</v>
      </c>
      <c r="H4" s="57" t="s">
        <v>26</v>
      </c>
      <c r="I4" s="57" t="s">
        <v>26</v>
      </c>
      <c r="J4" s="57" t="s">
        <v>26</v>
      </c>
      <c r="K4" s="57" t="s">
        <v>26</v>
      </c>
      <c r="L4" s="57" t="s">
        <v>26</v>
      </c>
      <c r="M4" s="57"/>
    </row>
    <row r="5" spans="1:13" s="59" customFormat="1" x14ac:dyDescent="0.35">
      <c r="A5" s="57"/>
      <c r="B5" s="57">
        <v>1396439</v>
      </c>
      <c r="C5" s="57">
        <v>128585</v>
      </c>
      <c r="D5" s="57">
        <v>90722</v>
      </c>
      <c r="E5" s="57">
        <v>29930</v>
      </c>
      <c r="F5" s="57">
        <v>13934</v>
      </c>
      <c r="G5" s="57">
        <v>2760</v>
      </c>
      <c r="H5" s="57">
        <v>1117</v>
      </c>
      <c r="I5" s="57">
        <v>664</v>
      </c>
      <c r="J5" s="57">
        <v>676</v>
      </c>
      <c r="K5" s="57">
        <v>488</v>
      </c>
      <c r="L5" s="57">
        <v>1683289</v>
      </c>
      <c r="M5" s="57" t="s">
        <v>27</v>
      </c>
    </row>
    <row r="6" spans="1:13" s="59" customFormat="1" x14ac:dyDescent="0.35">
      <c r="A6" s="57" t="s">
        <v>28</v>
      </c>
      <c r="B6" s="57">
        <v>1395672</v>
      </c>
      <c r="C6" s="57">
        <v>2164</v>
      </c>
      <c r="D6" s="57">
        <v>79788</v>
      </c>
      <c r="E6" s="57">
        <v>681</v>
      </c>
      <c r="F6" s="57">
        <v>81</v>
      </c>
      <c r="G6" s="57">
        <v>2513</v>
      </c>
      <c r="H6" s="57">
        <v>776</v>
      </c>
      <c r="I6" s="57">
        <v>242</v>
      </c>
      <c r="J6" s="57">
        <v>5</v>
      </c>
      <c r="K6" s="57">
        <v>232</v>
      </c>
      <c r="L6" s="57">
        <v>1491351</v>
      </c>
      <c r="M6" s="57"/>
    </row>
    <row r="7" spans="1:13" s="59" customFormat="1" x14ac:dyDescent="0.35">
      <c r="A7" s="57" t="s">
        <v>29</v>
      </c>
      <c r="B7" s="57">
        <v>2278</v>
      </c>
      <c r="C7" s="57">
        <v>127446</v>
      </c>
      <c r="D7" s="57">
        <v>10465</v>
      </c>
      <c r="E7" s="57">
        <v>216</v>
      </c>
      <c r="F7" s="57">
        <v>28</v>
      </c>
      <c r="G7" s="57">
        <v>172</v>
      </c>
      <c r="H7" s="57">
        <v>322</v>
      </c>
      <c r="I7" s="57">
        <v>452</v>
      </c>
      <c r="J7" s="57">
        <v>2</v>
      </c>
      <c r="K7" s="57">
        <v>267</v>
      </c>
      <c r="L7" s="57">
        <v>143427</v>
      </c>
      <c r="M7" s="57"/>
    </row>
    <row r="8" spans="1:13" s="59" customFormat="1" x14ac:dyDescent="0.35">
      <c r="A8" s="57" t="s">
        <v>32</v>
      </c>
      <c r="B8" s="57">
        <v>1127</v>
      </c>
      <c r="C8" s="57">
        <v>132</v>
      </c>
      <c r="D8" s="57">
        <v>1557</v>
      </c>
      <c r="E8" s="57">
        <v>29557</v>
      </c>
      <c r="F8" s="57">
        <v>5</v>
      </c>
      <c r="G8" s="57">
        <v>82</v>
      </c>
      <c r="H8" s="57">
        <v>22</v>
      </c>
      <c r="I8" s="57">
        <v>1</v>
      </c>
      <c r="J8" s="57">
        <v>0</v>
      </c>
      <c r="K8" s="57">
        <v>0</v>
      </c>
      <c r="L8" s="57">
        <v>32868</v>
      </c>
      <c r="M8" s="57"/>
    </row>
    <row r="9" spans="1:13" s="59" customFormat="1" x14ac:dyDescent="0.35">
      <c r="A9" s="57" t="s">
        <v>30</v>
      </c>
      <c r="B9" s="57">
        <v>103</v>
      </c>
      <c r="C9" s="57">
        <v>26</v>
      </c>
      <c r="D9" s="57">
        <v>512</v>
      </c>
      <c r="E9" s="57">
        <v>5</v>
      </c>
      <c r="F9" s="57">
        <v>13904</v>
      </c>
      <c r="G9" s="57">
        <v>9</v>
      </c>
      <c r="H9" s="57">
        <v>9</v>
      </c>
      <c r="I9" s="57">
        <v>3</v>
      </c>
      <c r="J9" s="57">
        <v>0</v>
      </c>
      <c r="K9" s="57">
        <v>3</v>
      </c>
      <c r="L9" s="57">
        <v>14639</v>
      </c>
      <c r="M9" s="57"/>
    </row>
    <row r="10" spans="1:13" s="59" customFormat="1" x14ac:dyDescent="0.35">
      <c r="A10" s="57" t="s">
        <v>39</v>
      </c>
      <c r="B10" s="57">
        <v>8</v>
      </c>
      <c r="C10" s="57">
        <v>2</v>
      </c>
      <c r="D10" s="57">
        <v>31</v>
      </c>
      <c r="E10" s="57">
        <v>0</v>
      </c>
      <c r="F10" s="57">
        <v>0</v>
      </c>
      <c r="G10" s="57">
        <v>0</v>
      </c>
      <c r="H10" s="57">
        <v>1</v>
      </c>
      <c r="I10" s="57">
        <v>0</v>
      </c>
      <c r="J10" s="57">
        <v>673</v>
      </c>
      <c r="K10" s="57">
        <v>0</v>
      </c>
      <c r="L10" s="57">
        <v>726</v>
      </c>
      <c r="M10" s="57"/>
    </row>
    <row r="11" spans="1:13" s="59" customFormat="1" x14ac:dyDescent="0.35">
      <c r="A11" s="57" t="s">
        <v>40</v>
      </c>
      <c r="B11" s="57">
        <v>12</v>
      </c>
      <c r="C11" s="57">
        <v>4</v>
      </c>
      <c r="D11" s="57">
        <v>13</v>
      </c>
      <c r="E11" s="57">
        <v>1</v>
      </c>
      <c r="F11" s="57">
        <v>1</v>
      </c>
      <c r="G11" s="57">
        <v>0</v>
      </c>
      <c r="H11" s="57">
        <v>1</v>
      </c>
      <c r="I11" s="57">
        <v>0</v>
      </c>
      <c r="J11" s="57">
        <v>0</v>
      </c>
      <c r="K11" s="57">
        <v>0</v>
      </c>
      <c r="L11" s="57">
        <v>478</v>
      </c>
      <c r="M11" s="57"/>
    </row>
    <row r="12" spans="1:13" s="59" customFormat="1" x14ac:dyDescent="0.35">
      <c r="A12" s="57" t="s">
        <v>41</v>
      </c>
      <c r="B12" s="57">
        <v>2</v>
      </c>
      <c r="C12" s="57">
        <v>0</v>
      </c>
      <c r="D12" s="57">
        <v>7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394</v>
      </c>
      <c r="M12" s="57"/>
    </row>
    <row r="13" spans="1:13" s="59" customFormat="1" x14ac:dyDescent="0.35">
      <c r="A13" s="57" t="s">
        <v>43</v>
      </c>
      <c r="B13" s="57">
        <v>1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89</v>
      </c>
      <c r="M13" s="57"/>
    </row>
    <row r="14" spans="1:13" s="59" customFormat="1" x14ac:dyDescent="0.35">
      <c r="A14" s="57" t="s">
        <v>48</v>
      </c>
      <c r="B14" s="57">
        <v>2</v>
      </c>
      <c r="C14" s="57">
        <v>0</v>
      </c>
      <c r="D14" s="57">
        <v>2</v>
      </c>
      <c r="E14" s="57">
        <v>0</v>
      </c>
      <c r="F14" s="57">
        <v>1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43</v>
      </c>
      <c r="M14" s="57"/>
    </row>
    <row r="15" spans="1:13" s="59" customFormat="1" x14ac:dyDescent="0.35">
      <c r="A15" s="57" t="s">
        <v>42</v>
      </c>
      <c r="B15" s="57">
        <v>1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42</v>
      </c>
      <c r="M15" s="5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1EFB9-2652-064B-A2CA-F336EF8AF563}">
  <dimension ref="A1:C3"/>
  <sheetViews>
    <sheetView workbookViewId="0">
      <selection sqref="A1:C1"/>
    </sheetView>
  </sheetViews>
  <sheetFormatPr baseColWidth="10" defaultRowHeight="16" x14ac:dyDescent="0.2"/>
  <cols>
    <col min="1" max="1" width="14.83203125" bestFit="1" customWidth="1"/>
    <col min="2" max="2" width="18.83203125" customWidth="1"/>
    <col min="3" max="3" width="21.5" bestFit="1" customWidth="1"/>
    <col min="6" max="6" width="10.83203125" customWidth="1"/>
  </cols>
  <sheetData>
    <row r="1" spans="1:3" s="4" customFormat="1" ht="23" x14ac:dyDescent="0.25">
      <c r="A1" s="60" t="s">
        <v>2</v>
      </c>
      <c r="B1" s="60"/>
      <c r="C1" s="60"/>
    </row>
    <row r="2" spans="1:3" s="4" customFormat="1" ht="23" x14ac:dyDescent="0.25">
      <c r="A2" s="5" t="s">
        <v>1</v>
      </c>
      <c r="B2" s="5" t="s">
        <v>3</v>
      </c>
      <c r="C2" s="4" t="s">
        <v>17</v>
      </c>
    </row>
    <row r="3" spans="1:3" s="2" customFormat="1" ht="23" x14ac:dyDescent="0.25">
      <c r="A3" s="16">
        <v>5832965</v>
      </c>
      <c r="B3" s="25">
        <v>3063014</v>
      </c>
      <c r="C3" s="27">
        <f>A3/B3</f>
        <v>1.9043220174638444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E643-3CEB-564F-8A48-496430FF64BC}">
  <dimension ref="A1:B2"/>
  <sheetViews>
    <sheetView workbookViewId="0">
      <selection sqref="A1:B1"/>
    </sheetView>
  </sheetViews>
  <sheetFormatPr baseColWidth="10" defaultRowHeight="16" x14ac:dyDescent="0.2"/>
  <cols>
    <col min="2" max="2" width="18.33203125" customWidth="1"/>
  </cols>
  <sheetData>
    <row r="1" spans="1:2" s="61" customFormat="1" ht="23" x14ac:dyDescent="0.25">
      <c r="A1" s="60" t="s">
        <v>4</v>
      </c>
      <c r="B1" s="60"/>
    </row>
    <row r="2" spans="1:2" s="2" customFormat="1" ht="23" x14ac:dyDescent="0.25">
      <c r="A2" s="63" t="s">
        <v>66</v>
      </c>
      <c r="B2" s="63"/>
    </row>
  </sheetData>
  <mergeCells count="2">
    <mergeCell ref="A1:B1"/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35DF-1EF0-3345-9716-BDE44D0202A5}">
  <dimension ref="A1:B2"/>
  <sheetViews>
    <sheetView workbookViewId="0"/>
  </sheetViews>
  <sheetFormatPr baseColWidth="10" defaultRowHeight="16" x14ac:dyDescent="0.2"/>
  <cols>
    <col min="1" max="1" width="25.1640625" bestFit="1" customWidth="1"/>
  </cols>
  <sheetData>
    <row r="1" spans="1:2" ht="24" x14ac:dyDescent="0.3">
      <c r="A1" s="11" t="s">
        <v>5</v>
      </c>
    </row>
    <row r="2" spans="1:2" s="2" customFormat="1" ht="29" x14ac:dyDescent="0.35">
      <c r="A2" s="22" t="s">
        <v>67</v>
      </c>
      <c r="B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8CFD-178C-7F4D-B018-3FE882C42C10}">
  <dimension ref="A1:D13"/>
  <sheetViews>
    <sheetView workbookViewId="0">
      <selection sqref="A1:C1"/>
    </sheetView>
  </sheetViews>
  <sheetFormatPr baseColWidth="10" defaultRowHeight="16" x14ac:dyDescent="0.2"/>
  <cols>
    <col min="1" max="1" width="46.6640625" bestFit="1" customWidth="1"/>
    <col min="2" max="2" width="19" style="34" bestFit="1" customWidth="1"/>
    <col min="3" max="3" width="21.1640625" style="51" bestFit="1" customWidth="1"/>
  </cols>
  <sheetData>
    <row r="1" spans="1:4" s="4" customFormat="1" ht="23" x14ac:dyDescent="0.25">
      <c r="A1" s="60" t="s">
        <v>7</v>
      </c>
      <c r="B1" s="60"/>
      <c r="C1" s="60"/>
    </row>
    <row r="2" spans="1:4" s="2" customFormat="1" ht="29" customHeight="1" x14ac:dyDescent="0.3">
      <c r="A2" s="32" t="s">
        <v>8</v>
      </c>
      <c r="B2" s="36" t="s">
        <v>1</v>
      </c>
      <c r="C2" s="48" t="s">
        <v>9</v>
      </c>
    </row>
    <row r="3" spans="1:4" ht="29" customHeight="1" x14ac:dyDescent="0.3">
      <c r="A3" s="6" t="s">
        <v>28</v>
      </c>
      <c r="B3" s="35">
        <v>3148899</v>
      </c>
      <c r="C3" s="49">
        <v>8.8507443395294594E-2</v>
      </c>
    </row>
    <row r="4" spans="1:4" s="15" customFormat="1" ht="29" x14ac:dyDescent="0.35">
      <c r="A4" s="6" t="s">
        <v>18</v>
      </c>
      <c r="B4" s="35">
        <v>1780406</v>
      </c>
      <c r="C4" s="49">
        <v>8.8993184700568301E-2</v>
      </c>
      <c r="D4" s="28"/>
    </row>
    <row r="5" spans="1:4" s="15" customFormat="1" ht="29" x14ac:dyDescent="0.35">
      <c r="A5" s="6" t="s">
        <v>29</v>
      </c>
      <c r="B5" s="35">
        <v>266856</v>
      </c>
      <c r="C5" s="49">
        <v>0.12834262673501801</v>
      </c>
      <c r="D5" s="28"/>
    </row>
    <row r="6" spans="1:4" s="15" customFormat="1" ht="29" x14ac:dyDescent="0.35">
      <c r="A6" s="6" t="s">
        <v>68</v>
      </c>
      <c r="B6" s="35">
        <v>69891</v>
      </c>
      <c r="C6" s="49">
        <v>1.27484225436751E-2</v>
      </c>
      <c r="D6" s="28"/>
    </row>
    <row r="7" spans="1:4" s="15" customFormat="1" ht="29" x14ac:dyDescent="0.35">
      <c r="A7" s="6" t="s">
        <v>32</v>
      </c>
      <c r="B7" s="35">
        <v>58416</v>
      </c>
      <c r="C7" s="49">
        <v>9.7250753218296307E-2</v>
      </c>
      <c r="D7" s="28"/>
    </row>
    <row r="8" spans="1:4" s="15" customFormat="1" ht="29" customHeight="1" x14ac:dyDescent="0.35">
      <c r="A8" s="6" t="s">
        <v>54</v>
      </c>
      <c r="B8" s="35">
        <v>57868</v>
      </c>
      <c r="C8" s="49">
        <v>7.2025990184557895E-2</v>
      </c>
      <c r="D8" s="28"/>
    </row>
    <row r="9" spans="1:4" s="15" customFormat="1" ht="29" x14ac:dyDescent="0.35">
      <c r="A9" s="6" t="s">
        <v>31</v>
      </c>
      <c r="B9" s="35">
        <v>47621</v>
      </c>
      <c r="C9" s="49">
        <v>4.7374057663635699E-2</v>
      </c>
      <c r="D9" s="28"/>
    </row>
    <row r="10" spans="1:4" s="15" customFormat="1" ht="29" x14ac:dyDescent="0.35">
      <c r="A10" s="6" t="s">
        <v>19</v>
      </c>
      <c r="B10" s="35">
        <v>38497</v>
      </c>
      <c r="C10" s="49">
        <v>0.99942852689819905</v>
      </c>
      <c r="D10" s="28"/>
    </row>
    <row r="11" spans="1:4" s="15" customFormat="1" ht="29" x14ac:dyDescent="0.35">
      <c r="A11" s="6" t="s">
        <v>69</v>
      </c>
      <c r="B11" s="35">
        <v>22424</v>
      </c>
      <c r="C11" s="49">
        <v>1.3333927934355999E-2</v>
      </c>
      <c r="D11" s="28"/>
    </row>
    <row r="12" spans="1:4" s="15" customFormat="1" ht="29" x14ac:dyDescent="0.35">
      <c r="A12" s="6" t="s">
        <v>30</v>
      </c>
      <c r="B12" s="35">
        <v>21765</v>
      </c>
      <c r="C12" s="49">
        <v>8.3023202389156905E-2</v>
      </c>
      <c r="D12" s="28"/>
    </row>
    <row r="13" spans="1:4" ht="29" x14ac:dyDescent="0.35">
      <c r="A13" s="28"/>
      <c r="B13" s="29"/>
      <c r="C13" s="50"/>
      <c r="D13" s="28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0A69-1734-3B42-9AC4-85A0D9114492}">
  <dimension ref="A1:A2"/>
  <sheetViews>
    <sheetView workbookViewId="0">
      <selection activeCell="C1" sqref="C1"/>
    </sheetView>
  </sheetViews>
  <sheetFormatPr baseColWidth="10" defaultRowHeight="29" customHeight="1" x14ac:dyDescent="0.2"/>
  <cols>
    <col min="1" max="1" width="20" bestFit="1" customWidth="1"/>
  </cols>
  <sheetData>
    <row r="1" spans="1:1" s="4" customFormat="1" ht="29" customHeight="1" x14ac:dyDescent="0.25">
      <c r="A1" s="4" t="s">
        <v>9</v>
      </c>
    </row>
    <row r="2" spans="1:1" ht="29" customHeight="1" x14ac:dyDescent="0.3">
      <c r="A2" s="23">
        <v>0.09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85C45-ADCE-D34C-86F4-13E383AB6B64}">
  <dimension ref="A1:M16"/>
  <sheetViews>
    <sheetView workbookViewId="0"/>
  </sheetViews>
  <sheetFormatPr baseColWidth="10" defaultRowHeight="16" x14ac:dyDescent="0.2"/>
  <cols>
    <col min="1" max="1" width="37" style="34" bestFit="1" customWidth="1"/>
    <col min="2" max="10" width="19" style="39" customWidth="1"/>
    <col min="11" max="11" width="22.6640625" style="39" customWidth="1"/>
    <col min="12" max="12" width="25.1640625" style="34" bestFit="1" customWidth="1"/>
    <col min="13" max="13" width="17.83203125" style="34" bestFit="1" customWidth="1"/>
    <col min="14" max="14" width="10.5" style="34" bestFit="1" customWidth="1"/>
    <col min="15" max="15" width="13.5" style="34" bestFit="1" customWidth="1"/>
    <col min="16" max="16384" width="10.83203125" style="34"/>
  </cols>
  <sheetData>
    <row r="1" spans="1:13" s="37" customFormat="1" ht="24" x14ac:dyDescent="0.3">
      <c r="A1" s="37" t="s">
        <v>10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3" spans="1:13" s="40" customFormat="1" ht="29" x14ac:dyDescent="0.35">
      <c r="A3" s="28" t="s">
        <v>25</v>
      </c>
      <c r="B3" s="28" t="s">
        <v>28</v>
      </c>
      <c r="C3" s="28" t="s">
        <v>18</v>
      </c>
      <c r="D3" s="28" t="s">
        <v>28</v>
      </c>
      <c r="E3" s="28" t="s">
        <v>29</v>
      </c>
      <c r="F3" s="28" t="s">
        <v>68</v>
      </c>
      <c r="G3" s="28" t="s">
        <v>32</v>
      </c>
      <c r="H3" s="28" t="s">
        <v>29</v>
      </c>
      <c r="I3" s="28" t="s">
        <v>54</v>
      </c>
      <c r="J3" s="28" t="s">
        <v>31</v>
      </c>
      <c r="K3" s="28" t="s">
        <v>19</v>
      </c>
      <c r="L3" s="28" t="s">
        <v>24</v>
      </c>
      <c r="M3" s="28"/>
    </row>
    <row r="4" spans="1:13" ht="29" x14ac:dyDescent="0.35">
      <c r="A4" s="28" t="s">
        <v>20</v>
      </c>
      <c r="B4" s="28" t="s">
        <v>21</v>
      </c>
      <c r="C4" s="28" t="s">
        <v>22</v>
      </c>
      <c r="D4" s="28" t="s">
        <v>22</v>
      </c>
      <c r="E4" s="28" t="s">
        <v>23</v>
      </c>
      <c r="F4" s="28" t="s">
        <v>70</v>
      </c>
      <c r="G4" s="28" t="s">
        <v>46</v>
      </c>
      <c r="H4" s="28" t="s">
        <v>22</v>
      </c>
      <c r="I4" s="28" t="s">
        <v>50</v>
      </c>
      <c r="J4" s="28" t="s">
        <v>47</v>
      </c>
      <c r="K4" s="28" t="s">
        <v>22</v>
      </c>
      <c r="L4" s="28" t="s">
        <v>24</v>
      </c>
      <c r="M4" s="28"/>
    </row>
    <row r="5" spans="1:13" ht="29" x14ac:dyDescent="0.35">
      <c r="A5" s="28" t="s">
        <v>38</v>
      </c>
      <c r="B5" s="28" t="s">
        <v>36</v>
      </c>
      <c r="C5" s="28" t="s">
        <v>36</v>
      </c>
      <c r="D5" s="28" t="s">
        <v>36</v>
      </c>
      <c r="E5" s="28" t="s">
        <v>36</v>
      </c>
      <c r="F5" s="28" t="s">
        <v>36</v>
      </c>
      <c r="G5" s="28" t="s">
        <v>36</v>
      </c>
      <c r="H5" s="28" t="s">
        <v>36</v>
      </c>
      <c r="I5" s="28" t="s">
        <v>36</v>
      </c>
      <c r="J5" s="28" t="s">
        <v>36</v>
      </c>
      <c r="K5" s="28" t="s">
        <v>36</v>
      </c>
      <c r="L5" s="28" t="s">
        <v>36</v>
      </c>
      <c r="M5" s="28"/>
    </row>
    <row r="6" spans="1:13" ht="29" x14ac:dyDescent="0.35">
      <c r="A6" s="28"/>
      <c r="B6" s="29">
        <v>9317001</v>
      </c>
      <c r="C6" s="29">
        <v>5560278</v>
      </c>
      <c r="D6" s="29">
        <v>1158269</v>
      </c>
      <c r="E6" s="29">
        <v>882831</v>
      </c>
      <c r="F6" s="29">
        <v>192111</v>
      </c>
      <c r="G6" s="29">
        <v>187904</v>
      </c>
      <c r="H6" s="29">
        <v>156008</v>
      </c>
      <c r="I6" s="29">
        <v>116326</v>
      </c>
      <c r="J6" s="29">
        <v>115389</v>
      </c>
      <c r="K6" s="29">
        <v>87389</v>
      </c>
      <c r="L6" s="29">
        <v>19612454</v>
      </c>
      <c r="M6" s="28" t="s">
        <v>27</v>
      </c>
    </row>
    <row r="7" spans="1:13" ht="29" x14ac:dyDescent="0.35">
      <c r="A7" s="28" t="s">
        <v>22</v>
      </c>
      <c r="B7" s="29">
        <v>0</v>
      </c>
      <c r="C7" s="29">
        <v>5560278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5634616</v>
      </c>
      <c r="M7" s="28"/>
    </row>
    <row r="8" spans="1:13" ht="29" x14ac:dyDescent="0.35">
      <c r="A8" s="28" t="s">
        <v>19</v>
      </c>
      <c r="B8" s="29">
        <v>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87389</v>
      </c>
      <c r="L8" s="29">
        <v>121191</v>
      </c>
      <c r="M8" s="28"/>
    </row>
    <row r="9" spans="1:13" ht="29" x14ac:dyDescent="0.35">
      <c r="A9" s="28" t="s">
        <v>71</v>
      </c>
      <c r="B9" s="29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2</v>
      </c>
      <c r="M9" s="28"/>
    </row>
    <row r="10" spans="1:13" ht="29" x14ac:dyDescent="0.35">
      <c r="A10" s="28" t="s">
        <v>72</v>
      </c>
      <c r="B10" s="29">
        <v>0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4</v>
      </c>
      <c r="M10" s="28"/>
    </row>
    <row r="11" spans="1:13" ht="29" x14ac:dyDescent="0.35">
      <c r="A11" s="28" t="s">
        <v>73</v>
      </c>
      <c r="B11" s="29">
        <v>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2</v>
      </c>
      <c r="M11" s="28"/>
    </row>
    <row r="12" spans="1:13" ht="29" x14ac:dyDescent="0.35">
      <c r="A12" s="28" t="s">
        <v>63</v>
      </c>
      <c r="B12" s="29">
        <v>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2</v>
      </c>
      <c r="M12" s="28"/>
    </row>
    <row r="13" spans="1:13" ht="29" x14ac:dyDescent="0.35">
      <c r="A13" s="28" t="s">
        <v>64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2</v>
      </c>
      <c r="M13" s="28"/>
    </row>
    <row r="14" spans="1:13" ht="29" x14ac:dyDescent="0.35">
      <c r="A14" s="28" t="s">
        <v>74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2</v>
      </c>
      <c r="M14" s="28"/>
    </row>
    <row r="15" spans="1:13" ht="29" x14ac:dyDescent="0.35">
      <c r="A15" s="28" t="s">
        <v>75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4</v>
      </c>
      <c r="M15" s="28"/>
    </row>
    <row r="16" spans="1:13" ht="29" x14ac:dyDescent="0.35">
      <c r="A16" s="28" t="s">
        <v>76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172</v>
      </c>
      <c r="M16" s="2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2F2BB-7F48-4A42-BC4D-1BF9C0B9B2AD}">
  <dimension ref="A1:E5"/>
  <sheetViews>
    <sheetView workbookViewId="0">
      <selection sqref="A1:D1"/>
    </sheetView>
  </sheetViews>
  <sheetFormatPr baseColWidth="10" defaultColWidth="11.1640625" defaultRowHeight="16" x14ac:dyDescent="0.2"/>
  <cols>
    <col min="1" max="2" width="18.5" bestFit="1" customWidth="1"/>
    <col min="3" max="3" width="15.6640625" bestFit="1" customWidth="1"/>
    <col min="4" max="4" width="18.5" bestFit="1" customWidth="1"/>
    <col min="5" max="5" width="17.83203125" bestFit="1" customWidth="1"/>
  </cols>
  <sheetData>
    <row r="1" spans="1:5" s="62" customFormat="1" ht="23" x14ac:dyDescent="0.25">
      <c r="A1" s="60" t="s">
        <v>11</v>
      </c>
      <c r="B1" s="60"/>
      <c r="C1" s="60"/>
      <c r="D1" s="60"/>
    </row>
    <row r="3" spans="1:5" ht="26" x14ac:dyDescent="0.3">
      <c r="A3" s="15" t="s">
        <v>33</v>
      </c>
      <c r="B3" s="15" t="s">
        <v>34</v>
      </c>
      <c r="C3" s="15" t="s">
        <v>19</v>
      </c>
      <c r="D3" s="15" t="s">
        <v>24</v>
      </c>
      <c r="E3" s="15"/>
    </row>
    <row r="4" spans="1:5" ht="26" x14ac:dyDescent="0.3">
      <c r="A4" s="15" t="s">
        <v>1</v>
      </c>
      <c r="B4" s="15" t="s">
        <v>1</v>
      </c>
      <c r="C4" s="15" t="s">
        <v>1</v>
      </c>
      <c r="D4" s="15" t="s">
        <v>1</v>
      </c>
      <c r="E4" s="15"/>
    </row>
    <row r="5" spans="1:5" ht="29" x14ac:dyDescent="0.35">
      <c r="A5" s="29">
        <v>4495378</v>
      </c>
      <c r="B5" s="29">
        <v>1218025</v>
      </c>
      <c r="C5" s="29">
        <v>347121</v>
      </c>
      <c r="D5" s="29">
        <v>5832965</v>
      </c>
      <c r="E5" s="15"/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4BF44-5E01-8642-B514-E6F820110669}">
  <dimension ref="A1:B13"/>
  <sheetViews>
    <sheetView workbookViewId="0"/>
  </sheetViews>
  <sheetFormatPr baseColWidth="10" defaultRowHeight="16" x14ac:dyDescent="0.2"/>
  <cols>
    <col min="1" max="1" width="59.1640625" style="43" bestFit="1" customWidth="1"/>
    <col min="2" max="2" width="18.5" style="34" bestFit="1" customWidth="1"/>
  </cols>
  <sheetData>
    <row r="1" spans="1:2" s="4" customFormat="1" ht="23" x14ac:dyDescent="0.25">
      <c r="A1" s="4" t="s">
        <v>12</v>
      </c>
    </row>
    <row r="2" spans="1:2" s="2" customFormat="1" ht="23" x14ac:dyDescent="0.25">
      <c r="A2" s="41"/>
      <c r="B2" s="44"/>
    </row>
    <row r="3" spans="1:2" s="12" customFormat="1" ht="32" x14ac:dyDescent="0.35">
      <c r="A3" s="42" t="s">
        <v>35</v>
      </c>
      <c r="B3" s="45" t="s">
        <v>36</v>
      </c>
    </row>
    <row r="4" spans="1:2" ht="26" x14ac:dyDescent="0.3">
      <c r="A4" s="46" t="s">
        <v>55</v>
      </c>
      <c r="B4" s="33">
        <v>1642668</v>
      </c>
    </row>
    <row r="5" spans="1:2" ht="26" x14ac:dyDescent="0.3">
      <c r="A5" s="46" t="s">
        <v>56</v>
      </c>
      <c r="B5" s="33">
        <v>513462</v>
      </c>
    </row>
    <row r="6" spans="1:2" ht="26" x14ac:dyDescent="0.3">
      <c r="A6" s="46" t="s">
        <v>57</v>
      </c>
      <c r="B6" s="33">
        <v>488504</v>
      </c>
    </row>
    <row r="7" spans="1:2" ht="26" x14ac:dyDescent="0.3">
      <c r="A7" s="46" t="s">
        <v>59</v>
      </c>
      <c r="B7" s="33">
        <v>310426</v>
      </c>
    </row>
    <row r="8" spans="1:2" ht="26" x14ac:dyDescent="0.3">
      <c r="A8" s="46" t="s">
        <v>58</v>
      </c>
      <c r="B8" s="33">
        <v>297375</v>
      </c>
    </row>
    <row r="9" spans="1:2" ht="26" x14ac:dyDescent="0.3">
      <c r="A9" s="46">
        <v>4781</v>
      </c>
      <c r="B9" s="33">
        <v>218597</v>
      </c>
    </row>
    <row r="10" spans="1:2" ht="26" x14ac:dyDescent="0.3">
      <c r="A10" s="46" t="s">
        <v>60</v>
      </c>
      <c r="B10" s="33">
        <v>175109</v>
      </c>
    </row>
    <row r="11" spans="1:2" ht="26" x14ac:dyDescent="0.3">
      <c r="A11" s="46" t="s">
        <v>62</v>
      </c>
      <c r="B11" s="33">
        <v>126000</v>
      </c>
    </row>
    <row r="12" spans="1:2" ht="26" x14ac:dyDescent="0.3">
      <c r="A12" s="46" t="s">
        <v>61</v>
      </c>
      <c r="B12" s="33">
        <v>107716</v>
      </c>
    </row>
    <row r="13" spans="1:2" ht="26" x14ac:dyDescent="0.3">
      <c r="A13" s="46" t="s">
        <v>65</v>
      </c>
      <c r="B13" s="33">
        <v>96841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Visits To FEMA</vt:lpstr>
      <vt:lpstr>Avg Num of Visits per Visitor</vt:lpstr>
      <vt:lpstr>Avg. Time on Page</vt:lpstr>
      <vt:lpstr>Avg. Visit Duration</vt:lpstr>
      <vt:lpstr>Visits Bounce Rate by Src Med</vt:lpstr>
      <vt:lpstr>Bounce Rate</vt:lpstr>
      <vt:lpstr>Pageviews by Source</vt:lpstr>
      <vt:lpstr>Total Unique Visitors</vt:lpstr>
      <vt:lpstr>Top Visited Pages</vt:lpstr>
      <vt:lpstr>Avg Pages per Visit</vt:lpstr>
      <vt:lpstr>Total Pageviews</vt:lpstr>
      <vt:lpstr>Visits from Social Networks</vt:lpstr>
      <vt:lpstr>Total Sessions</vt:lpstr>
      <vt:lpstr>Search Form Usage</vt:lpstr>
      <vt:lpstr>Organic Searches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 Wilding</dc:creator>
  <cp:lastModifiedBy>Vince Wilding</cp:lastModifiedBy>
  <dcterms:created xsi:type="dcterms:W3CDTF">2023-06-06T11:07:56Z</dcterms:created>
  <dcterms:modified xsi:type="dcterms:W3CDTF">2024-08-05T17:52:25Z</dcterms:modified>
</cp:coreProperties>
</file>